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arlos.quiroz\Dropbox\Programación y Presupuesto\Cuenta Pública 2021\"/>
    </mc:Choice>
  </mc:AlternateContent>
  <xr:revisionPtr revIDLastSave="0" documentId="13_ncr:1_{0ACD26A3-EC49-4B61-81CC-9116C1CB2AE1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4240" windowHeight="1314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D12" i="1"/>
  <c r="C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39" i="1" l="1"/>
  <c r="E58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<sst xmlns="http://schemas.openxmlformats.org/spreadsheetml/2006/main" count="75" uniqueCount="51">
  <si>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</si>
  <si>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</si>
  <si>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</si>
  <si>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</si>
  <si>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</si>
  <si>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</si>
  <si>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</si>
  <si>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</si>
  <si>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</si>
  <si>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</si>
  <si>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</si>
  <si>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</si>
  <si>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</si>
  <si>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</si>
  <si>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</si>
  <si>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</si>
  <si>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</si>
  <si>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</si>
  <si>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</si>
  <si>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</si>
  <si>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</si>
  <si>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</si>
  <si>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</si>
  <si>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</si>
  <si>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</si>
  <si>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</si>
  <si>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</si>
  <si>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</si>
  <si>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</si>
  <si>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</si>
  <si>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</si>
  <si>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</si>
  <si>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</si>
  <si>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</si>
  <si>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</si>
  <si>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</si>
  <si>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</si>
  <si>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</si>
  <si>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</si>
  <si>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</si>
  <si>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</si>
  <si>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</si>
  <si>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</si>
  <si>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</si>
  <si>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Colegio de Bachilleres del Estado de Chihuahua</t>
  </si>
  <si>
    <t>Del 01 de enero al 31 de diciembre de 2021</t>
  </si>
  <si>
    <t>Bajo protesta de decir la verdad declaramos que los Estados Financieros y sus Notas son razonablemente correctos y son responsabilidad del emisor.</t>
  </si>
  <si>
    <t>LIC. MARCO LICÓN BARRAZA</t>
  </si>
  <si>
    <t>LIC. ELEAZAR VALLES VILLA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</si>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</sst>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color rgb="FF000000"/>
      <name val="Times New Roman"/>
      <family val="1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0" fontId="7" fillId="0" borderId="7" xfId="0" applyFont="1" applyBorder="1" applyAlignment="1" applyProtection="1">
      <alignment horizontal="center" vertical="top"/>
      <protection locked="0"/>
    </xf>
    <xf numFmtId="0" fontId="7" fillId="0" borderId="7" xfId="0" applyFont="1" applyBorder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left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110" zoomScaleNormal="110" workbookViewId="0">
      <selection activeCell="F71" sqref="A1:F71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4" width="17.85546875" style="2" customWidth="1"/>
    <col min="5" max="5" width="13.28515625" style="2" bestFit="1" customWidth="1"/>
    <col min="6" max="6" width="11.7109375" bestFit="1" customWidth="1"/>
  </cols>
  <sheetData>
    <row r="1" spans="2:5" ht="15" customHeight="1" thickBot="1" x14ac:dyDescent="0.35"/>
    <row r="2" spans="2:5" x14ac:dyDescent="0.25">
      <c r="B2" s="42" t="s">
        <v>44</v>
      </c>
      <c r="C2" s="43"/>
      <c r="D2" s="43"/>
      <c r="E2" s="44"/>
    </row>
    <row r="3" spans="2:5" ht="14.45" x14ac:dyDescent="0.3">
      <c r="B3" s="45" t="s">
        <v>0</v>
      </c>
      <c r="C3" s="46"/>
      <c r="D3" s="46"/>
      <c r="E3" s="47"/>
    </row>
    <row r="4" spans="2:5" ht="14.45" x14ac:dyDescent="0.3">
      <c r="B4" s="48" t="s">
        <v>45</v>
      </c>
      <c r="C4" s="49"/>
      <c r="D4" s="49"/>
      <c r="E4" s="50"/>
    </row>
    <row r="5" spans="2:5" thickBot="1" x14ac:dyDescent="0.35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ht="14.45" x14ac:dyDescent="0.3">
      <c r="B8" s="27" t="s">
        <v>8</v>
      </c>
      <c r="C8" s="5">
        <f>SUM(C9:C11)</f>
        <v>892003862.51999998</v>
      </c>
      <c r="D8" s="5">
        <f t="shared" ref="D8:E8" si="0">SUM(D9:D11)</f>
        <v>967516638.13999999</v>
      </c>
      <c r="E8" s="5">
        <f t="shared" si="0"/>
        <v>967516638.13999999</v>
      </c>
    </row>
    <row r="9" spans="2:5" x14ac:dyDescent="0.25">
      <c r="B9" s="28" t="s">
        <v>9</v>
      </c>
      <c r="C9" s="33">
        <v>449308940.01999998</v>
      </c>
      <c r="D9" s="33">
        <v>502113576.75999999</v>
      </c>
      <c r="E9" s="33">
        <v>502113576.75999999</v>
      </c>
    </row>
    <row r="10" spans="2:5" x14ac:dyDescent="0.25">
      <c r="B10" s="28" t="s">
        <v>10</v>
      </c>
      <c r="C10" s="33">
        <v>442694922.5</v>
      </c>
      <c r="D10" s="33">
        <v>465403061.38</v>
      </c>
      <c r="E10" s="33">
        <v>465403061.38</v>
      </c>
    </row>
    <row r="11" spans="2:5" ht="14.4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ht="14.45" x14ac:dyDescent="0.3">
      <c r="B12" s="27" t="s">
        <v>12</v>
      </c>
      <c r="C12" s="5">
        <f>SUM(C13+C14)</f>
        <v>892003862.51999986</v>
      </c>
      <c r="D12" s="5">
        <f>SUM(D13+D14)</f>
        <v>1043522403.8333924</v>
      </c>
      <c r="E12" s="5">
        <f>SUM(E13+E14)</f>
        <v>923051122.11000967</v>
      </c>
    </row>
    <row r="13" spans="2:5" ht="24" x14ac:dyDescent="0.25">
      <c r="B13" s="28" t="s">
        <v>13</v>
      </c>
      <c r="C13" s="33">
        <v>449308940.01999992</v>
      </c>
      <c r="D13" s="33">
        <v>599923509.02715659</v>
      </c>
      <c r="E13" s="33">
        <v>488885335.01297009</v>
      </c>
    </row>
    <row r="14" spans="2:5" ht="24" x14ac:dyDescent="0.25">
      <c r="B14" s="28" t="s">
        <v>14</v>
      </c>
      <c r="C14" s="33">
        <v>442694922.49999994</v>
      </c>
      <c r="D14" s="33">
        <v>443598894.80623579</v>
      </c>
      <c r="E14" s="33">
        <v>434165787.09703964</v>
      </c>
    </row>
    <row r="15" spans="2:5" ht="14.4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2.9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1.1920928955078125E-7</v>
      </c>
      <c r="D18" s="5">
        <f t="shared" ref="D18:E18" si="2">D8-D12+D15</f>
        <v>-76005765.693392396</v>
      </c>
      <c r="E18" s="5">
        <f t="shared" si="2"/>
        <v>44465516.029990315</v>
      </c>
    </row>
    <row r="19" spans="2:5" ht="24" x14ac:dyDescent="0.25">
      <c r="B19" s="27" t="s">
        <v>19</v>
      </c>
      <c r="C19" s="5">
        <f>C18-C11</f>
        <v>1.1920928955078125E-7</v>
      </c>
      <c r="D19" s="5">
        <f t="shared" ref="D19:E19" si="3">D18-D11</f>
        <v>-76005765.693392396</v>
      </c>
      <c r="E19" s="5">
        <f t="shared" si="3"/>
        <v>44465516.029990315</v>
      </c>
    </row>
    <row r="20" spans="2:5" ht="24.75" thickBot="1" x14ac:dyDescent="0.3">
      <c r="B20" s="29" t="s">
        <v>20</v>
      </c>
      <c r="C20" s="7">
        <f>C19-C15</f>
        <v>1.1920928955078125E-7</v>
      </c>
      <c r="D20" s="7">
        <f t="shared" ref="D20:E20" si="4">D19-D15</f>
        <v>-76005765.693392396</v>
      </c>
      <c r="E20" s="7">
        <f t="shared" si="4"/>
        <v>44465516.029990315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1.1920928955078125E-7</v>
      </c>
      <c r="D27" s="5">
        <f t="shared" ref="D27:E27" si="6">D20+D24</f>
        <v>-76005765.693392396</v>
      </c>
      <c r="E27" s="5">
        <f t="shared" si="6"/>
        <v>44465516.029990315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449308940.01999998</v>
      </c>
      <c r="D45" s="22">
        <f t="shared" ref="D45:E45" si="10">D9</f>
        <v>502113576.75999999</v>
      </c>
      <c r="E45" s="22">
        <f t="shared" si="10"/>
        <v>502113576.75999999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449308940.01999992</v>
      </c>
      <c r="D49" s="22">
        <f t="shared" ref="D49:E49" si="14">D13</f>
        <v>599923509.02715659</v>
      </c>
      <c r="E49" s="22">
        <f t="shared" si="14"/>
        <v>488885335.01297009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5.9604644775390625E-8</v>
      </c>
      <c r="D51" s="21">
        <f t="shared" ref="D51:E51" si="16">D45+D46-D49+D50</f>
        <v>-97809932.267156601</v>
      </c>
      <c r="E51" s="21">
        <f t="shared" si="16"/>
        <v>13228241.747029901</v>
      </c>
      <c r="F51" s="25"/>
    </row>
    <row r="52" spans="2:6" ht="24.75" thickBot="1" x14ac:dyDescent="0.3">
      <c r="B52" s="27" t="s">
        <v>39</v>
      </c>
      <c r="C52" s="21">
        <f>C51-C46</f>
        <v>5.9604644775390625E-8</v>
      </c>
      <c r="D52" s="21">
        <f t="shared" ref="D52:E52" si="17">D51-D46</f>
        <v>-97809932.267156601</v>
      </c>
      <c r="E52" s="21">
        <f t="shared" si="17"/>
        <v>13228241.747029901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442694922.5</v>
      </c>
      <c r="D57" s="22">
        <f t="shared" ref="D57:E57" si="18">D10</f>
        <v>465403061.38</v>
      </c>
      <c r="E57" s="22">
        <f t="shared" si="18"/>
        <v>465403061.38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442694922.49999994</v>
      </c>
      <c r="D61" s="22">
        <f t="shared" ref="D61:E61" si="22">D14</f>
        <v>443598894.80623579</v>
      </c>
      <c r="E61" s="22">
        <f t="shared" si="22"/>
        <v>434165787.09703964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5.9604644775390625E-8</v>
      </c>
      <c r="D63" s="21">
        <f t="shared" ref="D63:E63" si="24">D57+D58-D61+D62</f>
        <v>21804166.573764205</v>
      </c>
      <c r="E63" s="21">
        <f t="shared" si="24"/>
        <v>31237274.282960355</v>
      </c>
    </row>
    <row r="64" spans="2:6" ht="24.75" thickBot="1" x14ac:dyDescent="0.3">
      <c r="B64" s="29" t="s">
        <v>43</v>
      </c>
      <c r="C64" s="32">
        <f>C63-C58</f>
        <v>5.9604644775390625E-8</v>
      </c>
      <c r="D64" s="32">
        <f t="shared" ref="D64:E64" si="25">D63-D58</f>
        <v>21804166.573764205</v>
      </c>
      <c r="E64" s="32">
        <f t="shared" si="25"/>
        <v>31237274.282960355</v>
      </c>
    </row>
    <row r="65" spans="2:18" s="40" customFormat="1" x14ac:dyDescent="0.25">
      <c r="B65" s="66" t="s">
        <v>46</v>
      </c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ht="15.75" thickBot="1" x14ac:dyDescent="0.3">
      <c r="B68" s="62"/>
      <c r="C68" s="39"/>
      <c r="D68" s="63"/>
      <c r="E68" s="63"/>
    </row>
    <row r="69" spans="2:18" s="40" customFormat="1" x14ac:dyDescent="0.25">
      <c r="B69" s="64" t="s">
        <v>47</v>
      </c>
      <c r="C69" s="39"/>
      <c r="D69" s="65" t="s">
        <v>48</v>
      </c>
      <c r="E69" s="65"/>
    </row>
    <row r="70" spans="2:18" s="40" customFormat="1" x14ac:dyDescent="0.25">
      <c r="B70" s="64" t="s">
        <v>49</v>
      </c>
      <c r="C70" s="39"/>
      <c r="D70" s="65" t="s">
        <v>50</v>
      </c>
      <c r="E70" s="65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20">
    <mergeCell ref="D69:E69"/>
    <mergeCell ref="D70:E70"/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1.77" right="0.25" top="0.25" bottom="0.31" header="0.25" footer="0.25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CARLOS ALEJANDRO QUIROZ DIAZ</cp:lastModifiedBy>
  <cp:lastPrinted>2022-02-02T19:49:11Z</cp:lastPrinted>
  <dcterms:created xsi:type="dcterms:W3CDTF">2020-01-08T20:37:56Z</dcterms:created>
  <dcterms:modified xsi:type="dcterms:W3CDTF">2022-02-02T20:20:52Z</dcterms:modified>
</cp:coreProperties>
</file>